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1840" windowHeight="12300"/>
  </bookViews>
  <sheets>
    <sheet name="08-2014" sheetId="1" r:id="rId1"/>
  </sheets>
  <calcPr calcId="145621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F10" i="1"/>
  <c r="E10" i="1"/>
  <c r="D10" i="1"/>
  <c r="C10" i="1"/>
  <c r="N9" i="1"/>
  <c r="J9" i="1"/>
  <c r="O9" i="1" s="1"/>
  <c r="N8" i="1"/>
  <c r="J8" i="1"/>
  <c r="N7" i="1"/>
  <c r="J7" i="1"/>
  <c r="O6" i="1"/>
  <c r="N6" i="1"/>
  <c r="J6" i="1"/>
  <c r="N5" i="1"/>
  <c r="J5" i="1"/>
  <c r="N4" i="1"/>
  <c r="J4" i="1"/>
  <c r="O4" i="1" s="1"/>
  <c r="O5" i="1" l="1"/>
  <c r="O8" i="1"/>
  <c r="O10" i="1" s="1"/>
  <c r="O7" i="1"/>
  <c r="N10" i="1"/>
  <c r="J10" i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<sst xmlns="http://schemas.openxmlformats.org/spreadsheetml/2006/main" count="30" uniqueCount="26">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</sst>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4"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8" fillId="0" borderId="4" xfId="3" applyFont="1" applyBorder="1" applyAlignment="1">
      <alignment horizontal="center"/>
    </xf>
    <xf numFmtId="165" fontId="1" fillId="0" borderId="4" xfId="2" applyNumberFormat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4" xfId="2" applyNumberFormat="1" applyFont="1" applyBorder="1" applyAlignment="1">
      <alignment horizontal="center"/>
    </xf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F21" sqref="F21"/>
    </sheetView>
  </sheetViews>
  <sheetFormatPr defaultRowHeight="15" x14ac:dyDescent="0.25"/>
  <cols>
    <col min="1" max="1" width="21.85546875" customWidth="1"/>
    <col min="2" max="2" width="17.85546875" customWidth="1"/>
    <col min="3" max="3" width="15" customWidth="1"/>
    <col min="4" max="4" width="18.42578125" customWidth="1"/>
    <col min="5" max="5" width="12.85546875" customWidth="1"/>
    <col min="6" max="6" width="16" bestFit="1" customWidth="1"/>
    <col min="7" max="8" width="18.42578125" customWidth="1"/>
    <col min="9" max="10" width="15" customWidth="1"/>
    <col min="11" max="11" width="11.85546875" style="22" customWidth="1"/>
    <col min="12" max="12" width="16.5703125" customWidth="1"/>
    <col min="13" max="13" width="16.28515625" customWidth="1"/>
    <col min="14" max="14" width="15.7109375" customWidth="1"/>
    <col min="15" max="15" width="17.7109375" customWidth="1"/>
  </cols>
  <sheetData>
    <row r="1" spans="1:15" ht="18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8" x14ac:dyDescent="0.25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47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" t="s">
        <v>15</v>
      </c>
    </row>
    <row r="4" spans="1:15" ht="15.75" x14ac:dyDescent="0.25">
      <c r="A4" s="4" t="s">
        <v>16</v>
      </c>
      <c r="B4" s="4" t="s">
        <v>17</v>
      </c>
      <c r="C4" s="5">
        <v>3639.13</v>
      </c>
      <c r="D4" s="23">
        <v>2110.6999999999998</v>
      </c>
      <c r="E4" s="23">
        <v>86.88</v>
      </c>
      <c r="F4" s="23">
        <v>1819.57</v>
      </c>
      <c r="G4" s="23">
        <v>975.46</v>
      </c>
      <c r="H4" s="23">
        <v>0</v>
      </c>
      <c r="I4" s="23">
        <v>0</v>
      </c>
      <c r="J4" s="6">
        <f t="shared" ref="J4:J9" si="0">SUM(C4:I4)</f>
        <v>8631.74</v>
      </c>
      <c r="K4" s="20">
        <v>0</v>
      </c>
      <c r="L4" s="7">
        <v>-1424.85</v>
      </c>
      <c r="M4" s="7">
        <v>-922.56</v>
      </c>
      <c r="N4" s="8">
        <f>K4+L4+M4</f>
        <v>-2347.41</v>
      </c>
      <c r="O4" s="9">
        <f t="shared" ref="O4:O9" si="1">J4+N4</f>
        <v>6284.33</v>
      </c>
    </row>
    <row r="5" spans="1:15" ht="15.75" x14ac:dyDescent="0.25">
      <c r="A5" s="4" t="s">
        <v>18</v>
      </c>
      <c r="B5" s="4" t="s">
        <v>19</v>
      </c>
      <c r="C5" s="5">
        <v>3538.95</v>
      </c>
      <c r="D5" s="23">
        <v>1981.81</v>
      </c>
      <c r="E5" s="23">
        <v>86.88</v>
      </c>
      <c r="F5" s="23">
        <v>1769.47</v>
      </c>
      <c r="G5" s="23">
        <v>975.46</v>
      </c>
      <c r="H5" s="23">
        <v>0</v>
      </c>
      <c r="I5" s="23">
        <v>0</v>
      </c>
      <c r="J5" s="6">
        <f t="shared" si="0"/>
        <v>8352.57</v>
      </c>
      <c r="K5" s="20">
        <v>0</v>
      </c>
      <c r="L5" s="7">
        <v>-1298.6500000000001</v>
      </c>
      <c r="M5" s="7">
        <v>-2503.59</v>
      </c>
      <c r="N5" s="8">
        <f t="shared" ref="N5:N9" si="2">K5+L5+M5</f>
        <v>-3802.2400000000002</v>
      </c>
      <c r="O5" s="9">
        <f t="shared" si="1"/>
        <v>4550.33</v>
      </c>
    </row>
    <row r="6" spans="1:15" ht="15.75" x14ac:dyDescent="0.25">
      <c r="A6" s="4" t="s">
        <v>20</v>
      </c>
      <c r="B6" s="4" t="s">
        <v>17</v>
      </c>
      <c r="C6" s="5">
        <v>3639.13</v>
      </c>
      <c r="D6" s="23">
        <v>2110.6999999999998</v>
      </c>
      <c r="E6" s="23">
        <v>86.88</v>
      </c>
      <c r="F6" s="23">
        <v>1819.57</v>
      </c>
      <c r="G6" s="23">
        <v>0</v>
      </c>
      <c r="H6" s="23">
        <v>0</v>
      </c>
      <c r="I6" s="23">
        <v>0</v>
      </c>
      <c r="J6" s="6">
        <f t="shared" si="0"/>
        <v>7656.28</v>
      </c>
      <c r="K6" s="20">
        <v>0</v>
      </c>
      <c r="L6" s="7">
        <v>-1156.5899999999999</v>
      </c>
      <c r="M6" s="7">
        <v>0</v>
      </c>
      <c r="N6" s="8">
        <f t="shared" si="2"/>
        <v>-1156.5899999999999</v>
      </c>
      <c r="O6" s="9">
        <f t="shared" si="1"/>
        <v>6499.69</v>
      </c>
    </row>
    <row r="7" spans="1:15" ht="15.75" x14ac:dyDescent="0.25">
      <c r="A7" s="4" t="s">
        <v>21</v>
      </c>
      <c r="B7" s="4" t="s">
        <v>17</v>
      </c>
      <c r="C7" s="5">
        <v>3639.13</v>
      </c>
      <c r="D7" s="23">
        <v>2838.52</v>
      </c>
      <c r="E7" s="23">
        <v>43.44</v>
      </c>
      <c r="F7" s="23">
        <v>2729.35</v>
      </c>
      <c r="G7" s="23">
        <v>975.46</v>
      </c>
      <c r="H7" s="23">
        <v>0</v>
      </c>
      <c r="I7" s="23">
        <v>0</v>
      </c>
      <c r="J7" s="6">
        <f t="shared" si="0"/>
        <v>10225.899999999998</v>
      </c>
      <c r="K7" s="20">
        <v>0</v>
      </c>
      <c r="L7" s="7">
        <v>-1924.61</v>
      </c>
      <c r="M7" s="7">
        <v>0</v>
      </c>
      <c r="N7" s="8">
        <f t="shared" si="2"/>
        <v>-1924.61</v>
      </c>
      <c r="O7" s="9">
        <f t="shared" si="1"/>
        <v>8301.2899999999972</v>
      </c>
    </row>
    <row r="8" spans="1:15" ht="15.75" x14ac:dyDescent="0.25">
      <c r="A8" s="4" t="s">
        <v>22</v>
      </c>
      <c r="B8" s="4" t="s">
        <v>17</v>
      </c>
      <c r="C8" s="5">
        <v>3639.13</v>
      </c>
      <c r="D8" s="23">
        <v>2474.61</v>
      </c>
      <c r="E8" s="23">
        <v>43.44</v>
      </c>
      <c r="F8" s="23">
        <v>2729.35</v>
      </c>
      <c r="G8" s="23">
        <v>0</v>
      </c>
      <c r="H8" s="23">
        <v>0</v>
      </c>
      <c r="I8" s="23">
        <v>0</v>
      </c>
      <c r="J8" s="6">
        <f t="shared" si="0"/>
        <v>8886.5299999999988</v>
      </c>
      <c r="K8" s="20">
        <v>0</v>
      </c>
      <c r="L8" s="7">
        <v>-1556.28</v>
      </c>
      <c r="M8" s="7">
        <v>-1249.5</v>
      </c>
      <c r="N8" s="8">
        <f t="shared" si="2"/>
        <v>-2805.7799999999997</v>
      </c>
      <c r="O8" s="9">
        <f t="shared" si="1"/>
        <v>6080.7499999999991</v>
      </c>
    </row>
    <row r="9" spans="1:15" ht="15.75" x14ac:dyDescent="0.25">
      <c r="A9" s="4" t="s">
        <v>23</v>
      </c>
      <c r="B9" s="4" t="s">
        <v>19</v>
      </c>
      <c r="C9" s="5">
        <v>3538.95</v>
      </c>
      <c r="D9" s="23">
        <v>1769.47</v>
      </c>
      <c r="E9" s="23">
        <v>86.88</v>
      </c>
      <c r="F9" s="23">
        <v>1769.47</v>
      </c>
      <c r="G9" s="23">
        <v>0</v>
      </c>
      <c r="H9" s="23">
        <v>0</v>
      </c>
      <c r="I9" s="23">
        <v>0</v>
      </c>
      <c r="J9" s="6">
        <f t="shared" si="0"/>
        <v>7164.77</v>
      </c>
      <c r="K9" s="20">
        <v>0</v>
      </c>
      <c r="L9" s="7">
        <v>-1021.43</v>
      </c>
      <c r="M9" s="7">
        <v>0</v>
      </c>
      <c r="N9" s="8">
        <f t="shared" si="2"/>
        <v>-1021.43</v>
      </c>
      <c r="O9" s="9">
        <f t="shared" si="1"/>
        <v>6143.34</v>
      </c>
    </row>
    <row r="10" spans="1:15" ht="15.75" x14ac:dyDescent="0.25">
      <c r="A10" s="19" t="s">
        <v>24</v>
      </c>
      <c r="B10" s="19"/>
      <c r="C10" s="10">
        <f t="shared" ref="C10:O10" si="3">SUM(C4:C9)</f>
        <v>21634.420000000002</v>
      </c>
      <c r="D10" s="10">
        <f t="shared" si="3"/>
        <v>13285.81</v>
      </c>
      <c r="E10" s="10">
        <f t="shared" si="3"/>
        <v>434.4</v>
      </c>
      <c r="F10" s="10">
        <f t="shared" si="3"/>
        <v>12636.779999999999</v>
      </c>
      <c r="G10" s="10">
        <f t="shared" si="3"/>
        <v>2926.38</v>
      </c>
      <c r="H10" s="10">
        <f t="shared" si="3"/>
        <v>0</v>
      </c>
      <c r="I10" s="10">
        <f t="shared" si="3"/>
        <v>0</v>
      </c>
      <c r="J10" s="10">
        <f t="shared" si="3"/>
        <v>50917.789999999994</v>
      </c>
      <c r="K10" s="21">
        <f t="shared" si="3"/>
        <v>0</v>
      </c>
      <c r="L10" s="11">
        <f t="shared" si="3"/>
        <v>-8382.41</v>
      </c>
      <c r="M10" s="11">
        <f t="shared" si="3"/>
        <v>-4675.6499999999996</v>
      </c>
      <c r="N10" s="12">
        <f t="shared" si="3"/>
        <v>-13058.060000000001</v>
      </c>
      <c r="O10" s="10">
        <f t="shared" si="3"/>
        <v>37859.729999999996</v>
      </c>
    </row>
    <row r="11" spans="1:15" ht="15.75" x14ac:dyDescent="0.25">
      <c r="N11" s="13"/>
    </row>
    <row r="12" spans="1:15" x14ac:dyDescent="0.25">
      <c r="N12" s="14"/>
      <c r="O12" s="15"/>
    </row>
  </sheetData>
  <mergeCells count="3">
    <mergeCell ref="A1:O1"/>
    <mergeCell ref="A2:O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2014-09-05T18:16:44Z</dcterms:created>
  <dcterms:modified xsi:type="dcterms:W3CDTF">2014-09-08T16:09:56Z</dcterms:modified>
</cp:coreProperties>
</file>